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activeTab="0"/>
  </bookViews>
  <sheets>
    <sheet name="Sheet1" sheetId="1" r:id="rId1"/>
  </sheets>
  <definedNames>
    <definedName name="_xlnm.Print_Area" localSheetId="0">'Sheet1'!$A$1:$L$38</definedName>
  </definedNames>
  <calcPr fullCalcOnLoad="1" fullPrecision="0"/>
</workbook>
</file>

<file path=xl/sharedStrings.xml><?xml version="1.0" encoding="utf-8"?>
<sst xmlns="http://schemas.openxmlformats.org/spreadsheetml/2006/main" count="29" uniqueCount="27">
  <si>
    <t>x</t>
  </si>
  <si>
    <t>creatinine</t>
  </si>
  <si>
    <t>age</t>
  </si>
  <si>
    <t>=</t>
  </si>
  <si>
    <t>mL/min</t>
  </si>
  <si>
    <t>(140-</t>
  </si>
  <si>
    <t>years</t>
  </si>
  <si>
    <t>mg/dL</t>
  </si>
  <si>
    <t>kg</t>
  </si>
  <si>
    <t>PTID:</t>
  </si>
  <si>
    <t>Cockcroft-Gault Formula</t>
  </si>
  <si>
    <t>Date of Calculation:</t>
  </si>
  <si>
    <t>Specimen Collection Date:</t>
  </si>
  <si>
    <t>Serum Creatinine:</t>
  </si>
  <si>
    <t>Participant Age:</t>
  </si>
  <si>
    <t>)  x</t>
  </si>
  <si>
    <t xml:space="preserve"> weight</t>
  </si>
  <si>
    <t>Staff Initials and Date:</t>
  </si>
  <si>
    <t>Data Entry</t>
  </si>
  <si>
    <t>Participant Weight:</t>
  </si>
  <si>
    <t xml:space="preserve">CrCl = </t>
  </si>
  <si>
    <t>Weight Measurement Date:</t>
  </si>
  <si>
    <t>umol/L</t>
  </si>
  <si>
    <t>converted:</t>
  </si>
  <si>
    <t>999-99999-9</t>
  </si>
  <si>
    <t>Worksheet Version Date = 20 June 2011</t>
  </si>
  <si>
    <t>MTN-013 Calculated Creatinine Clearance Worksheet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</si>
</sst>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d\-mmm\-yyyy"/>
    <numFmt numFmtId="174" formatCode="###\-#####\-#"/>
    <numFmt numFmtId="175" formatCode="dd\-mmm\-yy"/>
    <numFmt numFmtId="176" formatCode="0.000"/>
  </numFmts>
  <fonts count="53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12"/>
      <name val="Arial Narrow"/>
      <family val="2"/>
    </font>
    <font>
      <b/>
      <sz val="16"/>
      <color indexed="20"/>
      <name val="Arial"/>
      <family val="2"/>
    </font>
    <font>
      <sz val="16"/>
      <color indexed="20"/>
      <name val="Arial"/>
      <family val="2"/>
    </font>
    <font>
      <b/>
      <sz val="14"/>
      <color indexed="20"/>
      <name val="Arial"/>
      <family val="2"/>
    </font>
    <font>
      <sz val="14"/>
      <color indexed="20"/>
      <name val="Arial"/>
      <family val="2"/>
    </font>
    <font>
      <b/>
      <sz val="12"/>
      <color indexed="20"/>
      <name val="Arial Narrow"/>
      <family val="2"/>
    </font>
    <font>
      <b/>
      <sz val="14"/>
      <color indexed="20"/>
      <name val="Arial Narrow"/>
      <family val="2"/>
    </font>
    <font>
      <b/>
      <sz val="14"/>
      <name val="Arial Narrow"/>
      <family val="2"/>
    </font>
    <font>
      <i/>
      <sz val="12"/>
      <name val="Arial Narrow"/>
      <family val="2"/>
    </font>
    <font>
      <i/>
      <sz val="12"/>
      <color indexed="2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Arial Narrow"/>
      <family val="0"/>
    </font>
    <font>
      <i/>
      <sz val="11"/>
      <color indexed="8"/>
      <name val="Arial Narrow"/>
      <family val="0"/>
    </font>
    <font>
      <b/>
      <sz val="12"/>
      <color indexed="17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" fontId="10" fillId="0" borderId="10" xfId="0" applyNumberFormat="1" applyFont="1" applyBorder="1" applyAlignment="1" applyProtection="1">
      <alignment horizontal="center"/>
      <protection/>
    </xf>
    <xf numFmtId="0" fontId="10" fillId="0" borderId="10" xfId="0" applyNumberFormat="1" applyFont="1" applyBorder="1" applyAlignment="1" applyProtection="1">
      <alignment horizontal="center"/>
      <protection/>
    </xf>
    <xf numFmtId="172" fontId="12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172" fontId="10" fillId="0" borderId="0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15" fontId="2" fillId="0" borderId="10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1" fontId="10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" fillId="0" borderId="14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172" fontId="5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10" xfId="0" applyNumberFormat="1" applyFont="1" applyBorder="1" applyAlignment="1" applyProtection="1">
      <alignment horizontal="center"/>
      <protection locked="0"/>
    </xf>
    <xf numFmtId="15" fontId="5" fillId="0" borderId="0" xfId="0" applyNumberFormat="1" applyFont="1" applyBorder="1" applyAlignment="1" applyProtection="1">
      <alignment horizontal="center"/>
      <protection/>
    </xf>
    <xf numFmtId="15" fontId="5" fillId="0" borderId="15" xfId="0" applyNumberFormat="1" applyFont="1" applyBorder="1" applyAlignment="1" applyProtection="1">
      <alignment horizontal="center"/>
      <protection/>
    </xf>
    <xf numFmtId="172" fontId="14" fillId="0" borderId="10" xfId="0" applyNumberFormat="1" applyFont="1" applyBorder="1" applyAlignment="1" applyProtection="1">
      <alignment horizontal="center"/>
      <protection/>
    </xf>
    <xf numFmtId="175" fontId="10" fillId="0" borderId="10" xfId="0" applyNumberFormat="1" applyFont="1" applyBorder="1" applyAlignment="1" applyProtection="1">
      <alignment horizontal="center"/>
      <protection locked="0"/>
    </xf>
    <xf numFmtId="175" fontId="10" fillId="0" borderId="17" xfId="0" applyNumberFormat="1" applyFont="1" applyBorder="1" applyAlignment="1" applyProtection="1">
      <alignment horizontal="center"/>
      <protection locked="0"/>
    </xf>
    <xf numFmtId="175" fontId="10" fillId="0" borderId="0" xfId="0" applyNumberFormat="1" applyFont="1" applyBorder="1" applyAlignment="1" applyProtection="1">
      <alignment horizontal="center"/>
      <protection/>
    </xf>
    <xf numFmtId="175" fontId="10" fillId="0" borderId="15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 quotePrefix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" fontId="11" fillId="0" borderId="0" xfId="0" applyNumberFormat="1" applyFont="1" applyBorder="1" applyAlignment="1" applyProtection="1">
      <alignment horizontal="center" vertical="center"/>
      <protection/>
    </xf>
    <xf numFmtId="174" fontId="10" fillId="0" borderId="10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9525</xdr:rowOff>
    </xdr:from>
    <xdr:to>
      <xdr:col>12</xdr:col>
      <xdr:colOff>295275</xdr:colOff>
      <xdr:row>9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495300"/>
          <a:ext cx="5886450" cy="17621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Instructions:</a:t>
          </a:r>
          <a:r>
            <a:rPr lang="en-US" cap="none" sz="11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Use this tool only if your local lab reports serum creatinine values in umol/L. If your local lab reports serum creatinine values in mg/dL, use the "no convert" worksheet instead.
</a:t>
          </a:r>
          <a:r>
            <a:rPr lang="en-US" cap="none" sz="11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In the data entry box, enter the PTID, date of calculation, participant age (as of the specimen collection date), serum creatinine level in umol/L (rounded to the nearest whole number), serum creatinine specimen collection date, participant weight, and weight measurement date.  Double-check all entries.  The worksheet will also automatically calculate the creatine clearance rate based on the participant age, weight, and serum creatinine value in mg/dL rounded to one decimal place. After the creatinine clearance rate is calculated, print this worksheet, initial and date, and file in the participant study notebook.</a:t>
          </a:r>
        </a:p>
      </xdr:txBody>
    </xdr:sp>
    <xdr:clientData/>
  </xdr:twoCellAnchor>
  <xdr:twoCellAnchor>
    <xdr:from>
      <xdr:col>12</xdr:col>
      <xdr:colOff>219075</xdr:colOff>
      <xdr:row>14</xdr:row>
      <xdr:rowOff>114300</xdr:rowOff>
    </xdr:from>
    <xdr:to>
      <xdr:col>15</xdr:col>
      <xdr:colOff>561975</xdr:colOff>
      <xdr:row>18</xdr:row>
      <xdr:rowOff>76200</xdr:rowOff>
    </xdr:to>
    <xdr:grpSp>
      <xdr:nvGrpSpPr>
        <xdr:cNvPr id="2" name="Group 7"/>
        <xdr:cNvGrpSpPr>
          <a:grpSpLocks/>
        </xdr:cNvGrpSpPr>
      </xdr:nvGrpSpPr>
      <xdr:grpSpPr>
        <a:xfrm>
          <a:off x="5895975" y="3257550"/>
          <a:ext cx="2171700" cy="762000"/>
          <a:chOff x="619" y="342"/>
          <a:chExt cx="228" cy="80"/>
        </a:xfrm>
        <a:solidFill>
          <a:srgbClr val="FFFFFF"/>
        </a:solidFill>
      </xdr:grpSpPr>
      <xdr:sp>
        <xdr:nvSpPr>
          <xdr:cNvPr id="3" name="AutoShape 4"/>
          <xdr:cNvSpPr>
            <a:spLocks/>
          </xdr:cNvSpPr>
        </xdr:nvSpPr>
        <xdr:spPr>
          <a:xfrm>
            <a:off x="619" y="342"/>
            <a:ext cx="228" cy="80"/>
          </a:xfrm>
          <a:prstGeom prst="leftArrowCallout">
            <a:avLst/>
          </a:prstGeom>
          <a:solidFill>
            <a:srgbClr val="FFFFFF"/>
          </a:solidFill>
          <a:ln w="254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697" y="350"/>
            <a:ext cx="148" cy="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  <a:latin typeface="Arial Narrow"/>
                <a:ea typeface="Arial Narrow"/>
                <a:cs typeface="Arial Narrow"/>
              </a:rPr>
              <a:t>Enter serum creatinine 
</a:t>
            </a:r>
            <a:r>
              <a:rPr lang="en-US" cap="none" sz="1200" b="1" i="0" u="none" baseline="0">
                <a:solidFill>
                  <a:srgbClr val="008000"/>
                </a:solidFill>
                <a:latin typeface="Arial Narrow"/>
                <a:ea typeface="Arial Narrow"/>
                <a:cs typeface="Arial Narrow"/>
              </a:rPr>
              <a:t>in whole numbers 
</a:t>
            </a:r>
            <a:r>
              <a:rPr lang="en-US" cap="none" sz="1200" b="1" i="0" u="none" baseline="0">
                <a:solidFill>
                  <a:srgbClr val="008000"/>
                </a:solidFill>
                <a:latin typeface="Arial Narrow"/>
                <a:ea typeface="Arial Narrow"/>
                <a:cs typeface="Arial Narrow"/>
              </a:rPr>
              <a:t>(no decimals)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PageLayoutView="0" workbookViewId="0" topLeftCell="A1">
      <selection activeCell="C15" sqref="C15:D15"/>
    </sheetView>
  </sheetViews>
  <sheetFormatPr defaultColWidth="9.140625" defaultRowHeight="12.75"/>
  <cols>
    <col min="1" max="1" width="12.7109375" style="1" customWidth="1"/>
    <col min="2" max="2" width="6.28125" style="1" customWidth="1"/>
    <col min="3" max="3" width="3.8515625" style="1" customWidth="1"/>
    <col min="4" max="4" width="4.8515625" style="1" customWidth="1"/>
    <col min="5" max="5" width="12.00390625" style="1" customWidth="1"/>
    <col min="6" max="6" width="2.28125" style="1" customWidth="1"/>
    <col min="7" max="7" width="5.7109375" style="1" customWidth="1"/>
    <col min="8" max="8" width="6.00390625" style="1" customWidth="1"/>
    <col min="9" max="9" width="8.7109375" style="1" customWidth="1"/>
    <col min="10" max="10" width="6.00390625" style="1" customWidth="1"/>
    <col min="11" max="11" width="7.00390625" style="1" bestFit="1" customWidth="1"/>
    <col min="12" max="12" width="9.7109375" style="1" customWidth="1"/>
    <col min="13" max="16384" width="9.140625" style="1" customWidth="1"/>
  </cols>
  <sheetData>
    <row r="1" spans="1:16" ht="20.25">
      <c r="A1" s="61" t="s">
        <v>26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6"/>
      <c r="N1" s="16"/>
      <c r="O1" s="16"/>
      <c r="P1" s="16"/>
    </row>
    <row r="2" spans="1:16" ht="18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6"/>
      <c r="N2" s="16"/>
      <c r="O2" s="16"/>
      <c r="P2" s="16"/>
    </row>
    <row r="3" spans="1:16" ht="18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6"/>
      <c r="N3" s="16"/>
      <c r="O3" s="16"/>
      <c r="P3" s="16"/>
    </row>
    <row r="4" spans="1:16" ht="18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6"/>
      <c r="N4" s="16"/>
      <c r="O4" s="16"/>
      <c r="P4" s="16"/>
    </row>
    <row r="5" spans="1:16" ht="18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6"/>
      <c r="N5" s="16"/>
      <c r="O5" s="16"/>
      <c r="P5" s="16"/>
    </row>
    <row r="6" spans="1:16" ht="18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6"/>
      <c r="N6" s="16"/>
      <c r="O6" s="16"/>
      <c r="P6" s="16"/>
    </row>
    <row r="7" spans="1:16" ht="18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6"/>
      <c r="N7" s="16"/>
      <c r="O7" s="16"/>
      <c r="P7" s="16"/>
    </row>
    <row r="8" spans="1:16" ht="18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6"/>
      <c r="N8" s="16"/>
      <c r="O8" s="16"/>
      <c r="P8" s="16"/>
    </row>
    <row r="9" spans="1:16" ht="18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6"/>
      <c r="N9" s="16"/>
      <c r="O9" s="16"/>
      <c r="P9" s="16"/>
    </row>
    <row r="10" spans="1:16" ht="15.75">
      <c r="A10" s="16"/>
      <c r="B10" s="16"/>
      <c r="C10" s="16"/>
      <c r="D10" s="16"/>
      <c r="E10" s="16"/>
      <c r="F10" s="16"/>
      <c r="G10" s="16"/>
      <c r="H10" s="16"/>
      <c r="I10" s="16"/>
      <c r="J10" s="3"/>
      <c r="K10" s="3"/>
      <c r="L10" s="3"/>
      <c r="M10" s="16"/>
      <c r="N10" s="16"/>
      <c r="O10" s="16"/>
      <c r="P10" s="16"/>
    </row>
    <row r="11" spans="1:16" s="2" customFormat="1" ht="18">
      <c r="A11" s="70" t="s">
        <v>18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3"/>
      <c r="N11" s="3"/>
      <c r="O11" s="3"/>
      <c r="P11" s="3"/>
    </row>
    <row r="12" spans="1:16" ht="15.7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1"/>
      <c r="M12" s="16"/>
      <c r="N12" s="16"/>
      <c r="O12" s="16"/>
      <c r="P12" s="16"/>
    </row>
    <row r="13" spans="1:16" ht="15.75">
      <c r="A13" s="22" t="s">
        <v>9</v>
      </c>
      <c r="B13" s="66" t="s">
        <v>24</v>
      </c>
      <c r="C13" s="66"/>
      <c r="D13" s="66"/>
      <c r="E13" s="66"/>
      <c r="F13" s="66"/>
      <c r="G13" s="48" t="s">
        <v>11</v>
      </c>
      <c r="H13" s="48"/>
      <c r="I13" s="48"/>
      <c r="J13" s="48"/>
      <c r="K13" s="55">
        <v>40715</v>
      </c>
      <c r="L13" s="56"/>
      <c r="M13" s="16"/>
      <c r="N13" s="16"/>
      <c r="O13" s="16"/>
      <c r="P13" s="16"/>
    </row>
    <row r="14" spans="1:16" s="2" customFormat="1" ht="18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5"/>
      <c r="M14" s="3"/>
      <c r="N14" s="26"/>
      <c r="O14" s="3"/>
      <c r="P14" s="3"/>
    </row>
    <row r="15" spans="1:16" s="2" customFormat="1" ht="15.75">
      <c r="A15" s="47" t="s">
        <v>14</v>
      </c>
      <c r="B15" s="48"/>
      <c r="C15" s="43">
        <v>30</v>
      </c>
      <c r="D15" s="43"/>
      <c r="E15" s="50" t="s">
        <v>6</v>
      </c>
      <c r="F15" s="50"/>
      <c r="G15" s="4"/>
      <c r="H15" s="4"/>
      <c r="I15" s="4"/>
      <c r="J15" s="4"/>
      <c r="K15" s="4"/>
      <c r="L15" s="28"/>
      <c r="M15" s="3"/>
      <c r="N15" s="26"/>
      <c r="O15" s="3"/>
      <c r="P15" s="3"/>
    </row>
    <row r="16" spans="1:16" s="2" customFormat="1" ht="15.75">
      <c r="A16" s="29"/>
      <c r="B16" s="4"/>
      <c r="C16" s="30"/>
      <c r="D16" s="30"/>
      <c r="E16" s="4"/>
      <c r="F16" s="4"/>
      <c r="G16" s="4"/>
      <c r="H16" s="4"/>
      <c r="I16" s="4"/>
      <c r="J16" s="4"/>
      <c r="K16" s="4"/>
      <c r="L16" s="28"/>
      <c r="M16" s="3"/>
      <c r="N16" s="3"/>
      <c r="O16" s="3"/>
      <c r="P16" s="3"/>
    </row>
    <row r="17" spans="1:16" s="2" customFormat="1" ht="15.75">
      <c r="A17" s="47" t="s">
        <v>13</v>
      </c>
      <c r="B17" s="48"/>
      <c r="C17" s="43">
        <v>70</v>
      </c>
      <c r="D17" s="43"/>
      <c r="E17" s="4" t="s">
        <v>22</v>
      </c>
      <c r="F17" s="4"/>
      <c r="G17" s="48" t="s">
        <v>12</v>
      </c>
      <c r="H17" s="48"/>
      <c r="I17" s="48"/>
      <c r="J17" s="48"/>
      <c r="K17" s="55">
        <v>40714</v>
      </c>
      <c r="L17" s="56"/>
      <c r="M17" s="3"/>
      <c r="N17" s="3"/>
      <c r="O17" s="3"/>
      <c r="P17" s="3"/>
    </row>
    <row r="18" spans="1:16" s="2" customFormat="1" ht="15.75">
      <c r="A18" s="29"/>
      <c r="B18" s="4"/>
      <c r="C18" s="30"/>
      <c r="D18" s="30"/>
      <c r="E18" s="4"/>
      <c r="F18" s="4"/>
      <c r="G18" s="4"/>
      <c r="H18" s="4"/>
      <c r="I18" s="4"/>
      <c r="J18" s="4"/>
      <c r="K18" s="4"/>
      <c r="L18" s="28"/>
      <c r="M18" s="3"/>
      <c r="N18" s="3"/>
      <c r="O18" s="3"/>
      <c r="P18" s="3"/>
    </row>
    <row r="19" spans="1:16" s="2" customFormat="1" ht="15.75">
      <c r="A19" s="59" t="s">
        <v>23</v>
      </c>
      <c r="B19" s="60"/>
      <c r="C19" s="54">
        <f>C17/88.4</f>
        <v>0.8</v>
      </c>
      <c r="D19" s="54"/>
      <c r="E19" s="13" t="s">
        <v>7</v>
      </c>
      <c r="F19" s="27"/>
      <c r="G19" s="48"/>
      <c r="H19" s="48"/>
      <c r="I19" s="48"/>
      <c r="J19" s="48"/>
      <c r="K19" s="57"/>
      <c r="L19" s="58"/>
      <c r="M19" s="3"/>
      <c r="N19" s="3"/>
      <c r="O19" s="3"/>
      <c r="P19" s="3"/>
    </row>
    <row r="20" spans="1:16" s="2" customFormat="1" ht="15.75">
      <c r="A20" s="47"/>
      <c r="B20" s="48"/>
      <c r="C20" s="49"/>
      <c r="D20" s="49"/>
      <c r="E20" s="4"/>
      <c r="F20" s="27"/>
      <c r="G20" s="48"/>
      <c r="H20" s="48"/>
      <c r="I20" s="48"/>
      <c r="J20" s="48"/>
      <c r="K20" s="52"/>
      <c r="L20" s="53"/>
      <c r="M20" s="3"/>
      <c r="N20" s="3"/>
      <c r="O20" s="3"/>
      <c r="P20" s="3"/>
    </row>
    <row r="21" spans="1:16" s="2" customFormat="1" ht="15.75">
      <c r="A21" s="47" t="s">
        <v>19</v>
      </c>
      <c r="B21" s="48"/>
      <c r="C21" s="51">
        <v>75</v>
      </c>
      <c r="D21" s="51"/>
      <c r="E21" s="4" t="s">
        <v>8</v>
      </c>
      <c r="F21" s="27"/>
      <c r="G21" s="48" t="s">
        <v>21</v>
      </c>
      <c r="H21" s="48"/>
      <c r="I21" s="48"/>
      <c r="J21" s="48"/>
      <c r="K21" s="55">
        <v>40714</v>
      </c>
      <c r="L21" s="56"/>
      <c r="M21" s="3"/>
      <c r="N21" s="3"/>
      <c r="O21" s="3"/>
      <c r="P21" s="3"/>
    </row>
    <row r="22" spans="1:16" s="2" customFormat="1" ht="15.75">
      <c r="A22" s="31"/>
      <c r="B22" s="6"/>
      <c r="C22" s="32"/>
      <c r="D22" s="32"/>
      <c r="E22" s="7"/>
      <c r="F22" s="7"/>
      <c r="G22" s="33"/>
      <c r="H22" s="33"/>
      <c r="I22" s="34"/>
      <c r="J22" s="7"/>
      <c r="K22" s="7"/>
      <c r="L22" s="35"/>
      <c r="M22" s="3"/>
      <c r="N22" s="3"/>
      <c r="O22" s="3"/>
      <c r="P22" s="3"/>
    </row>
    <row r="23" spans="1:16" s="2" customFormat="1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s="2" customFormat="1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5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8">
      <c r="A26" s="45" t="s">
        <v>10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16"/>
      <c r="N26" s="16"/>
      <c r="O26" s="16"/>
      <c r="P26" s="16"/>
    </row>
    <row r="27" spans="1:16" ht="15.7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16"/>
      <c r="N27" s="16"/>
      <c r="O27" s="16"/>
      <c r="P27" s="16"/>
    </row>
    <row r="28" spans="1:16" ht="15.75">
      <c r="A28" s="36"/>
      <c r="B28" s="3"/>
      <c r="C28" s="4" t="s">
        <v>2</v>
      </c>
      <c r="D28" s="3"/>
      <c r="E28" s="5" t="s">
        <v>16</v>
      </c>
      <c r="F28" s="3"/>
      <c r="G28" s="3"/>
      <c r="H28" s="3"/>
      <c r="I28" s="3"/>
      <c r="J28" s="3"/>
      <c r="K28" s="3"/>
      <c r="L28" s="37"/>
      <c r="M28" s="16"/>
      <c r="N28" s="16"/>
      <c r="O28" s="16"/>
      <c r="P28" s="16"/>
    </row>
    <row r="29" spans="1:16" ht="15.75">
      <c r="A29" s="68" t="s">
        <v>20</v>
      </c>
      <c r="B29" s="6" t="s">
        <v>5</v>
      </c>
      <c r="C29" s="10">
        <f>C15</f>
        <v>30</v>
      </c>
      <c r="D29" s="7" t="s">
        <v>15</v>
      </c>
      <c r="E29" s="11">
        <f>C21</f>
        <v>75</v>
      </c>
      <c r="F29" s="8" t="s">
        <v>0</v>
      </c>
      <c r="G29" s="8">
        <v>0.85</v>
      </c>
      <c r="H29" s="63" t="s">
        <v>3</v>
      </c>
      <c r="I29" s="8">
        <f>(140-C29)*E29*G29</f>
        <v>7012.5</v>
      </c>
      <c r="J29" s="63" t="s">
        <v>3</v>
      </c>
      <c r="K29" s="65">
        <f>I29/I30</f>
        <v>122</v>
      </c>
      <c r="L29" s="67" t="s">
        <v>4</v>
      </c>
      <c r="M29" s="16"/>
      <c r="N29" s="16"/>
      <c r="O29" s="16"/>
      <c r="P29" s="16"/>
    </row>
    <row r="30" spans="1:16" ht="15.75">
      <c r="A30" s="69"/>
      <c r="B30" s="3"/>
      <c r="C30" s="3"/>
      <c r="D30" s="3"/>
      <c r="E30" s="14">
        <f>C19</f>
        <v>0.8</v>
      </c>
      <c r="F30" s="9" t="s">
        <v>0</v>
      </c>
      <c r="G30" s="9">
        <v>72</v>
      </c>
      <c r="H30" s="64"/>
      <c r="I30" s="15">
        <f>E30*G30</f>
        <v>57.6</v>
      </c>
      <c r="J30" s="64"/>
      <c r="K30" s="65"/>
      <c r="L30" s="67"/>
      <c r="M30" s="16"/>
      <c r="N30" s="16"/>
      <c r="O30" s="16"/>
      <c r="P30" s="16"/>
    </row>
    <row r="31" spans="1:16" ht="18">
      <c r="A31" s="36"/>
      <c r="B31" s="3"/>
      <c r="C31" s="3"/>
      <c r="D31" s="3"/>
      <c r="E31" s="5" t="s">
        <v>1</v>
      </c>
      <c r="F31" s="3"/>
      <c r="G31" s="3"/>
      <c r="H31" s="3"/>
      <c r="I31" s="3"/>
      <c r="J31" s="3"/>
      <c r="K31" s="12"/>
      <c r="L31" s="37"/>
      <c r="M31" s="16"/>
      <c r="N31" s="16"/>
      <c r="O31" s="16"/>
      <c r="P31" s="16"/>
    </row>
    <row r="32" spans="1:16" ht="15.75">
      <c r="A32" s="38"/>
      <c r="B32" s="7"/>
      <c r="C32" s="7"/>
      <c r="D32" s="7"/>
      <c r="E32" s="7"/>
      <c r="F32" s="7"/>
      <c r="G32" s="7"/>
      <c r="H32" s="7"/>
      <c r="I32" s="7"/>
      <c r="J32" s="7"/>
      <c r="K32" s="7"/>
      <c r="L32" s="35"/>
      <c r="M32" s="16"/>
      <c r="N32" s="16"/>
      <c r="O32" s="16"/>
      <c r="P32" s="16"/>
    </row>
    <row r="33" spans="1:16" ht="15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15.75">
      <c r="A34" s="39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ht="15.75">
      <c r="A36" s="16"/>
      <c r="B36" s="16"/>
      <c r="C36" s="16"/>
      <c r="D36" s="16"/>
      <c r="E36" s="16"/>
      <c r="F36" s="16"/>
      <c r="G36" s="40" t="s">
        <v>17</v>
      </c>
      <c r="H36" s="40"/>
      <c r="I36" s="40"/>
      <c r="J36" s="44"/>
      <c r="K36" s="44"/>
      <c r="L36" s="44"/>
      <c r="M36" s="41"/>
      <c r="N36" s="16"/>
      <c r="O36" s="16"/>
      <c r="P36" s="16"/>
    </row>
    <row r="37" spans="1:16" ht="30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ht="15.75">
      <c r="A38" s="16"/>
      <c r="B38" s="16"/>
      <c r="C38" s="16"/>
      <c r="D38" s="16"/>
      <c r="E38" s="16"/>
      <c r="F38" s="16"/>
      <c r="G38" s="16"/>
      <c r="H38" s="16"/>
      <c r="I38" s="16" t="s">
        <v>25</v>
      </c>
      <c r="J38" s="16"/>
      <c r="K38" s="16"/>
      <c r="L38" s="42"/>
      <c r="M38" s="16"/>
      <c r="N38" s="16"/>
      <c r="O38" s="16"/>
      <c r="P38" s="16"/>
    </row>
  </sheetData>
  <sheetProtection sheet="1" objects="1" selectLockedCells="1"/>
  <mergeCells count="31">
    <mergeCell ref="C15:D15"/>
    <mergeCell ref="A11:L11"/>
    <mergeCell ref="G13:J13"/>
    <mergeCell ref="A15:B15"/>
    <mergeCell ref="A21:B21"/>
    <mergeCell ref="G17:J17"/>
    <mergeCell ref="K17:L17"/>
    <mergeCell ref="A1:L1"/>
    <mergeCell ref="H29:H30"/>
    <mergeCell ref="J29:J30"/>
    <mergeCell ref="K29:K30"/>
    <mergeCell ref="B13:F13"/>
    <mergeCell ref="L29:L30"/>
    <mergeCell ref="E15:F15"/>
    <mergeCell ref="C21:D21"/>
    <mergeCell ref="K20:L20"/>
    <mergeCell ref="C19:D19"/>
    <mergeCell ref="A17:B17"/>
    <mergeCell ref="K13:L13"/>
    <mergeCell ref="G21:J21"/>
    <mergeCell ref="K19:L19"/>
    <mergeCell ref="K21:L21"/>
    <mergeCell ref="G19:J19"/>
    <mergeCell ref="C17:D17"/>
    <mergeCell ref="J36:L36"/>
    <mergeCell ref="A26:L26"/>
    <mergeCell ref="A20:B20"/>
    <mergeCell ref="C20:D20"/>
    <mergeCell ref="G20:J20"/>
    <mergeCell ref="A19:B19"/>
    <mergeCell ref="A29:A30"/>
  </mergeCells>
  <dataValidations count="5">
    <dataValidation type="whole" allowBlank="1" showInputMessage="1" showErrorMessage="1" error="Age must be between 18 and 43 years." sqref="C15:D15">
      <formula1>18</formula1>
      <formula2>43</formula2>
    </dataValidation>
    <dataValidation type="date" allowBlank="1" showInputMessage="1" showErrorMessage="1" error="Date must be between 1-APR-2009 and 31-DEC-2013." sqref="K13:L13 K19:L19 K21:L21 K17:L17">
      <formula1>39904</formula1>
      <formula2>41639</formula2>
    </dataValidation>
    <dataValidation allowBlank="1" showInputMessage="1" showErrorMessage="1" error="Value must be between 0.2 and 5.0 mg/dL." sqref="C19:D19"/>
    <dataValidation type="whole" allowBlank="1" showInputMessage="1" showErrorMessage="1" error="Weight must be between 35 and 130 kg." sqref="C21:D21">
      <formula1>35</formula1>
      <formula2>130</formula2>
    </dataValidation>
    <dataValidation type="decimal" allowBlank="1" showInputMessage="1" showErrorMessage="1" error="Value must be between 17.0 and 620.0." sqref="C17:D17">
      <formula1>17</formula1>
      <formula2>620</formula2>
    </dataValidation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Stacey</dc:creator>
  <cp:keywords/>
  <dc:description/>
  <cp:lastModifiedBy>Sherri Johnson (US - DC)</cp:lastModifiedBy>
  <cp:lastPrinted>2009-07-02T21:19:03Z</cp:lastPrinted>
  <dcterms:created xsi:type="dcterms:W3CDTF">2007-01-29T15:12:59Z</dcterms:created>
  <dcterms:modified xsi:type="dcterms:W3CDTF">2011-06-20T17:16:09Z</dcterms:modified>
  <cp:category/>
  <cp:version/>
  <cp:contentType/>
  <cp:contentStatus/>
</cp:coreProperties>
</file>